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0460" windowHeight="97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<sst xmlns="http://schemas.openxmlformats.org/spreadsheetml/2006/main" count="194" uniqueCount="171">
  <si>
    <t>Технологическое оборудование для убоя и первичной переработки скота :</t>
  </si>
  <si>
    <t>Стол приема внутренностей /2800х1135х900/</t>
  </si>
  <si>
    <t>К7-ФЦУ-1-5</t>
  </si>
  <si>
    <t>Стол для нутровки скота (1785х1250х985/66)</t>
  </si>
  <si>
    <t>В2-КБС/4</t>
  </si>
  <si>
    <t>Стол для разбоки кишечного комплекта (3500х1800х975/140)</t>
  </si>
  <si>
    <t>В2-КБС/5</t>
  </si>
  <si>
    <t>Стол для калибровки и мотки кишок (1500х850х1020)</t>
  </si>
  <si>
    <t>В2-КБС/11</t>
  </si>
  <si>
    <t>Стол технологический (916х700х900/35,5)</t>
  </si>
  <si>
    <t>В2-КБС/12</t>
  </si>
  <si>
    <t>Стол с крюками для разработки ливера (916х800х1750/45)</t>
  </si>
  <si>
    <t>В2-КБС/13</t>
  </si>
  <si>
    <t>Стол для снятия щетины  (2000х1200х1000/107)</t>
  </si>
  <si>
    <t>В2-КБС/15</t>
  </si>
  <si>
    <t>Стол для посола кишок (860х700х990/33,7)</t>
  </si>
  <si>
    <t>В2-КБС/16</t>
  </si>
  <si>
    <t>Стол для опоражнивания желудков (980х803х900/52)</t>
  </si>
  <si>
    <t>В2-КБС/18</t>
  </si>
  <si>
    <t>Стол технологический для опалки (2000х1000х700)</t>
  </si>
  <si>
    <t>В2-КБС/60</t>
  </si>
  <si>
    <t>Стол вязки колбас (2400х900х945)</t>
  </si>
  <si>
    <t>ПМ-СТТ-2</t>
  </si>
  <si>
    <t>Стол обвалочно-жиловочный (2000х900х935)</t>
  </si>
  <si>
    <t>ПМ-СТТ-1</t>
  </si>
  <si>
    <t>Стол технологический (1500х800х870)</t>
  </si>
  <si>
    <t>ПМ-СТО-1</t>
  </si>
  <si>
    <t>Стол техн. для п/ф на 8 ячеек (1760х1400х900)</t>
  </si>
  <si>
    <t>ПМ-СТТ-3-08</t>
  </si>
  <si>
    <t>Стол техн. для п/ф на 10 ячеек (2190х1400х900)</t>
  </si>
  <si>
    <t>ПМ-СТТ-3-10</t>
  </si>
  <si>
    <t>Стол опалки конечностей</t>
  </si>
  <si>
    <t>ПМ-СТВ-10</t>
  </si>
  <si>
    <t>Стол приема ливера</t>
  </si>
  <si>
    <t>ПМ-СТВ-4</t>
  </si>
  <si>
    <t>Стол разбора и ветинспекции ливера</t>
  </si>
  <si>
    <t>ПМ-СТВ-9</t>
  </si>
  <si>
    <t>Стол опорожнения желудков (900х800х850)</t>
  </si>
  <si>
    <t>ПМ-СТВ-8</t>
  </si>
  <si>
    <t>Стол приема кишсырья (2000х800х1300)</t>
  </si>
  <si>
    <t>ПМ-СТВ-5</t>
  </si>
  <si>
    <t>Стол проливки кишок (1800х830х1300)</t>
  </si>
  <si>
    <t>ПМ-СТВ-7</t>
  </si>
  <si>
    <t>Стол нутровочный со склизом (1740х1500х1200)</t>
  </si>
  <si>
    <t>ПМ-СТВ-3</t>
  </si>
  <si>
    <t>Доска разделочная (1000х500х20)</t>
  </si>
  <si>
    <t>Стол д/приема туш свиней /2450х1900х950/</t>
  </si>
  <si>
    <t>К7-ФЦУ /1-14</t>
  </si>
  <si>
    <t>Стол д/ мойки и обр, субпр/1500х1000х1300/</t>
  </si>
  <si>
    <t>К7-ФЦУ/ 2-2</t>
  </si>
  <si>
    <t>Стол д/опорож.желудков /890х690х900/</t>
  </si>
  <si>
    <t>К7-ФЦУ /2-3</t>
  </si>
  <si>
    <t>Стол д/промыв.кишок /1510х910х1300/(нерж)</t>
  </si>
  <si>
    <t>К7-ФЦУ /3-1</t>
  </si>
  <si>
    <t>Стол д/обр.шкур /2510х1980х900/</t>
  </si>
  <si>
    <t>К7-ФЦУ /5-1</t>
  </si>
  <si>
    <t>Стол для нутровки скота (2000х1400х1000)</t>
  </si>
  <si>
    <t>ТС-16</t>
  </si>
  <si>
    <t xml:space="preserve">Стол для опалки и доскреба </t>
  </si>
  <si>
    <t>ТС-ОД</t>
  </si>
  <si>
    <t xml:space="preserve">Стол для опоражнивания желудков </t>
  </si>
  <si>
    <t>ТС-14</t>
  </si>
  <si>
    <t>Стол для приема кишсырья</t>
  </si>
  <si>
    <t>ТС-ПРК</t>
  </si>
  <si>
    <t>Стол для проливки кишок</t>
  </si>
  <si>
    <t>ТС-ПК</t>
  </si>
  <si>
    <t xml:space="preserve">Стол промывочный с душем </t>
  </si>
  <si>
    <t>ТС-ПД</t>
  </si>
  <si>
    <t>Стол для обработки сырья (ливера)</t>
  </si>
  <si>
    <t>ТС-П</t>
  </si>
  <si>
    <t>Ванна для шпарки субпр. /1420х600х1050/</t>
  </si>
  <si>
    <t>К7-ФЦУ /2-1</t>
  </si>
  <si>
    <t>Рама д/желудков /600х600х1700/</t>
  </si>
  <si>
    <t>К7-ФЦУ /2-4</t>
  </si>
  <si>
    <t>Отстойник жира (0,85 мЗ)</t>
  </si>
  <si>
    <t>К7-ФЦУ/ 4-1</t>
  </si>
  <si>
    <t>Стеллаж для шкур (1900х1040х700)</t>
  </si>
  <si>
    <t>Я32-ФСШ</t>
  </si>
  <si>
    <t>Поддон д/посола шкур и стекания/3000х1995х180/</t>
  </si>
  <si>
    <t>К7-ФЦУ/ 5-2</t>
  </si>
  <si>
    <t>Чан шпарильный (80-120 туш/ч)</t>
  </si>
  <si>
    <t xml:space="preserve">К7-ФШ2-К </t>
  </si>
  <si>
    <t xml:space="preserve">Чан для выворачивания кишок </t>
  </si>
  <si>
    <t>Я32-КВК</t>
  </si>
  <si>
    <t>Чан для выворачивания кишок (1230х948х1090/35)</t>
  </si>
  <si>
    <t>В2-КБС/9</t>
  </si>
  <si>
    <t>Чан для замочки кишок</t>
  </si>
  <si>
    <t>Я32-ЧЗК</t>
  </si>
  <si>
    <t>Чан для отжатых кишок</t>
  </si>
  <si>
    <t>Чан технологический (671х671х850/35)</t>
  </si>
  <si>
    <t>В2-КБС/7</t>
  </si>
  <si>
    <t>Ванна для сбоа крови (1200х970х610)</t>
  </si>
  <si>
    <t>В2-КБС/32</t>
  </si>
  <si>
    <t>Емкость для сбора крови (тележка-чан 200л./100л)</t>
  </si>
  <si>
    <t>7000/9500</t>
  </si>
  <si>
    <t>Емкость для сбора крови</t>
  </si>
  <si>
    <t>Желоб для емкости сбора крови</t>
  </si>
  <si>
    <t>Заказ</t>
  </si>
  <si>
    <t>Ларь для белья</t>
  </si>
  <si>
    <t>Я32-ЛБ</t>
  </si>
  <si>
    <t>Ларь для соли</t>
  </si>
  <si>
    <t>Я32-ЛС</t>
  </si>
  <si>
    <t>Стерилизатор инструмента</t>
  </si>
  <si>
    <t>Мойка одноместная с коленным вкл. воды</t>
  </si>
  <si>
    <t>Стерилизатор для ножей и мусатов</t>
  </si>
  <si>
    <t>ПМ-ФС-1</t>
  </si>
  <si>
    <t>Компл. оборуд. для мойки и стерил. инструмента</t>
  </si>
  <si>
    <t>ПМ-04</t>
  </si>
  <si>
    <t xml:space="preserve">Мойка со стерилизатором </t>
  </si>
  <si>
    <t>Тележка</t>
  </si>
  <si>
    <t>К7-ФМЦ.02.000</t>
  </si>
  <si>
    <t>Тележка-чан 100л.</t>
  </si>
  <si>
    <t>ПМ-ФТЧ-100</t>
  </si>
  <si>
    <t>Тележка-чан 200л.</t>
  </si>
  <si>
    <t>ПМ-ФТЧ-200</t>
  </si>
  <si>
    <t>Тележка-чан 500л.</t>
  </si>
  <si>
    <t>ПМ-ФТЧ-500</t>
  </si>
  <si>
    <t>Тележка ковшовая (рикша)</t>
  </si>
  <si>
    <t>ПМ-ФТК-250</t>
  </si>
  <si>
    <t>Тележка грузовая</t>
  </si>
  <si>
    <t>ПМ-ФТГ-800</t>
  </si>
  <si>
    <t>Тележка под колб. ящики ( 6 колес)</t>
  </si>
  <si>
    <t>ПМ-ТТ-1</t>
  </si>
  <si>
    <t>Тележка для перевозки бочек</t>
  </si>
  <si>
    <t>Тележка-рикша (колеса чугунные обрезиненные)</t>
  </si>
  <si>
    <t>ФТН-250</t>
  </si>
  <si>
    <t>от 10500</t>
  </si>
  <si>
    <t>Тележка-рикша (колеса с резиновыми шинами и ободом из листовой стали)</t>
  </si>
  <si>
    <t>от 9300</t>
  </si>
  <si>
    <t>Тележка для раздачи кормов</t>
  </si>
  <si>
    <t>Тележка для фарша 100л.</t>
  </si>
  <si>
    <t>от 7200</t>
  </si>
  <si>
    <t xml:space="preserve">Тележка для фарша 100л. с крышкой </t>
  </si>
  <si>
    <t>от 8800</t>
  </si>
  <si>
    <t>Тележка для фарша 200л.</t>
  </si>
  <si>
    <t>от 7900</t>
  </si>
  <si>
    <t>Тележка для фарша 200л. С крышкой</t>
  </si>
  <si>
    <t>от 8900</t>
  </si>
  <si>
    <t>Тележка грузовая (колеса чугунные обрезиненные)</t>
  </si>
  <si>
    <t>ТГХ-800</t>
  </si>
  <si>
    <t>Тележка грузовая (колеса чугунные обрезиненные) нерж.</t>
  </si>
  <si>
    <t>Тележка платформа</t>
  </si>
  <si>
    <t xml:space="preserve">Тележка напольная </t>
  </si>
  <si>
    <t>В2-ФТН</t>
  </si>
  <si>
    <t>ТА-27</t>
  </si>
  <si>
    <t>Колесная пара для груз. тележки</t>
  </si>
  <si>
    <t>Колесная пара для "рикши"</t>
  </si>
  <si>
    <t xml:space="preserve">Колесо ф400 </t>
  </si>
  <si>
    <t>SLS КАМА</t>
  </si>
  <si>
    <t xml:space="preserve">Колесо ф390х90хф25 </t>
  </si>
  <si>
    <t>StarcoFlex</t>
  </si>
  <si>
    <t>Колесо ф160</t>
  </si>
  <si>
    <t>MLR КАМА</t>
  </si>
  <si>
    <t>Колесо п/а ф160 термост.</t>
  </si>
  <si>
    <t>РРВ КАМА</t>
  </si>
  <si>
    <t xml:space="preserve">Колесо п/э ф160 </t>
  </si>
  <si>
    <t>ММВ КАМА</t>
  </si>
  <si>
    <t>Колесо поворотн. для ТГ-800 ф200</t>
  </si>
  <si>
    <t>SNS</t>
  </si>
  <si>
    <t>Колесо п/э ф160</t>
  </si>
  <si>
    <t xml:space="preserve">Колесо чугунное обрезиненное </t>
  </si>
  <si>
    <t>Ф360</t>
  </si>
  <si>
    <t>Колесная пара чугунная обрезиненная</t>
  </si>
  <si>
    <t>Колесо чугунное обрезиненное с поворотным узлом</t>
  </si>
  <si>
    <t>Ф250</t>
  </si>
  <si>
    <t>ООО «ДиПиПром»</t>
  </si>
  <si>
    <t>Р/с 40702810202260000266  в филиале ВРУ ОАО «МИнБ» г. Владимир</t>
  </si>
  <si>
    <t>К/с 30101810200000000716 БИК 041708716 ОКПО 97469424</t>
  </si>
  <si>
    <t>тел/факс (499) 270-50-88, (495) 753-76-76</t>
  </si>
  <si>
    <t>8-920-6230033, 8-926-5854131</t>
  </si>
  <si>
    <t>http://www.dpprom.ru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</si>
</sst>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8.5"/>
      <color indexed="8"/>
      <name val="Arial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15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18" applyNumberFormat="1" applyFont="1" applyFill="1" applyBorder="1" applyAlignment="1" applyProtection="1">
      <alignment horizontal="left" vertical="center"/>
      <protection hidden="1"/>
    </xf>
    <xf numFmtId="0" fontId="1" fillId="0" borderId="0" xfId="18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8" applyNumberFormat="1" applyFont="1" applyFill="1" applyBorder="1" applyAlignment="1" applyProtection="1">
      <alignment horizontal="left" vertical="center"/>
      <protection hidden="1"/>
    </xf>
    <xf numFmtId="0" fontId="1" fillId="0" borderId="2" xfId="18" applyNumberFormat="1" applyFont="1" applyFill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1" fillId="0" borderId="4" xfId="18" applyNumberFormat="1" applyFont="1" applyFill="1" applyBorder="1" applyAlignment="1" applyProtection="1">
      <alignment horizontal="left" vertical="center"/>
      <protection hidden="1"/>
    </xf>
    <xf numFmtId="0" fontId="1" fillId="0" borderId="5" xfId="18" applyNumberFormat="1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49" fontId="1" fillId="0" borderId="6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8" xfId="18" applyNumberFormat="1" applyFont="1" applyFill="1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1695450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sa\&#1056;&#1072;&#1073;&#1086;&#1095;&#1080;&#1081;%20&#1089;&#1090;&#1086;&#1083;\&#1044;&#1080;&#1055;&#1080;&#1055;&#1088;&#1086;&#1084;\&#1084;&#1103;&#1089;&#1086;\&#1076;&#1080;&#1087;&#1080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тава"/>
      <sheetName val="прис"/>
      <sheetName val="уралмясомаш"/>
      <sheetName val="ммаш"/>
      <sheetName val="юпитер"/>
      <sheetName val="наш"/>
      <sheetName val="убой,первичка"/>
      <sheetName val="первичка"/>
      <sheetName val="технологическое"/>
    </sheetNames>
    <sheetDataSet>
      <sheetData sheetId="0">
        <row r="8">
          <cell r="C8">
            <v>2100</v>
          </cell>
        </row>
        <row r="19">
          <cell r="C19">
            <v>935</v>
          </cell>
        </row>
        <row r="20">
          <cell r="C20">
            <v>1920</v>
          </cell>
        </row>
        <row r="21">
          <cell r="C21">
            <v>840</v>
          </cell>
        </row>
        <row r="22">
          <cell r="C22">
            <v>435</v>
          </cell>
        </row>
        <row r="23">
          <cell r="C23">
            <v>225</v>
          </cell>
        </row>
        <row r="24">
          <cell r="C24">
            <v>1270</v>
          </cell>
        </row>
        <row r="25">
          <cell r="C25">
            <v>1765</v>
          </cell>
        </row>
        <row r="26">
          <cell r="C26">
            <v>960</v>
          </cell>
        </row>
        <row r="27">
          <cell r="C27">
            <v>935</v>
          </cell>
        </row>
        <row r="29">
          <cell r="C29">
            <v>19230</v>
          </cell>
        </row>
      </sheetData>
      <sheetData sheetId="1">
        <row r="46">
          <cell r="C46">
            <v>7200</v>
          </cell>
        </row>
        <row r="47">
          <cell r="C47">
            <v>8700</v>
          </cell>
        </row>
        <row r="48">
          <cell r="C48">
            <v>27300</v>
          </cell>
        </row>
        <row r="49">
          <cell r="C49">
            <v>8300</v>
          </cell>
        </row>
        <row r="50">
          <cell r="C50">
            <v>9800</v>
          </cell>
        </row>
        <row r="51">
          <cell r="C51">
            <v>2700</v>
          </cell>
        </row>
        <row r="52">
          <cell r="C52">
            <v>14500</v>
          </cell>
        </row>
        <row r="61">
          <cell r="C61">
            <v>3500</v>
          </cell>
        </row>
        <row r="62">
          <cell r="C62">
            <v>3200</v>
          </cell>
        </row>
        <row r="63">
          <cell r="C63">
            <v>1035</v>
          </cell>
        </row>
        <row r="64">
          <cell r="C64">
            <v>1035</v>
          </cell>
        </row>
        <row r="65">
          <cell r="C65">
            <v>145</v>
          </cell>
        </row>
        <row r="66">
          <cell r="C66">
            <v>105</v>
          </cell>
        </row>
        <row r="67">
          <cell r="C67">
            <v>55</v>
          </cell>
        </row>
        <row r="68">
          <cell r="C68">
            <v>700</v>
          </cell>
        </row>
        <row r="69">
          <cell r="C69">
            <v>95</v>
          </cell>
        </row>
        <row r="70">
          <cell r="C70">
            <v>35</v>
          </cell>
        </row>
        <row r="100">
          <cell r="C100">
            <v>27000</v>
          </cell>
        </row>
        <row r="101">
          <cell r="C101">
            <v>8100</v>
          </cell>
        </row>
        <row r="102">
          <cell r="C102">
            <v>33000</v>
          </cell>
        </row>
        <row r="104">
          <cell r="C104">
            <v>18700</v>
          </cell>
        </row>
        <row r="105">
          <cell r="C105">
            <v>23500</v>
          </cell>
        </row>
        <row r="106">
          <cell r="C106">
            <v>14800</v>
          </cell>
        </row>
        <row r="107">
          <cell r="C107">
            <v>40600</v>
          </cell>
        </row>
        <row r="108">
          <cell r="C108">
            <v>45800</v>
          </cell>
        </row>
        <row r="109">
          <cell r="C109">
            <v>6500</v>
          </cell>
        </row>
        <row r="110">
          <cell r="C110">
            <v>14700</v>
          </cell>
        </row>
        <row r="111">
          <cell r="C111">
            <v>27500</v>
          </cell>
        </row>
        <row r="112">
          <cell r="C112">
            <v>17500</v>
          </cell>
        </row>
        <row r="113">
          <cell r="C113">
            <v>27600</v>
          </cell>
        </row>
        <row r="114">
          <cell r="C114">
            <v>24200</v>
          </cell>
        </row>
        <row r="115">
          <cell r="C115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pro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85" zoomScaleNormal="85" workbookViewId="0" topLeftCell="A2">
      <selection activeCell="B12" sqref="B12"/>
    </sheetView>
  </sheetViews>
  <sheetFormatPr defaultColWidth="9.00390625" defaultRowHeight="18" customHeight="1"/>
  <cols>
    <col min="1" max="1" width="92.75390625" style="31" customWidth="1"/>
    <col min="2" max="2" width="31.75390625" style="32" customWidth="1"/>
    <col min="3" max="3" width="20.25390625" style="33" customWidth="1"/>
    <col min="4" max="16384" width="20.25390625" style="13" customWidth="1"/>
  </cols>
  <sheetData>
    <row r="1" spans="1:3" ht="27.75" customHeight="1" hidden="1">
      <c r="A1" s="10"/>
      <c r="B1" s="11"/>
      <c r="C1" s="12"/>
    </row>
    <row r="2" spans="2:12" s="1" customFormat="1" ht="15.75" customHeight="1">
      <c r="B2" s="3" t="s">
        <v>165</v>
      </c>
      <c r="C2" s="4"/>
      <c r="D2" s="2"/>
      <c r="F2" s="5"/>
      <c r="G2" s="5"/>
      <c r="H2" s="5"/>
      <c r="I2" s="5"/>
      <c r="J2" s="5"/>
      <c r="K2" s="5"/>
      <c r="L2" s="5"/>
    </row>
    <row r="3" spans="2:12" s="1" customFormat="1" ht="15" customHeight="1">
      <c r="B3" s="6" t="s">
        <v>166</v>
      </c>
      <c r="C3" s="4"/>
      <c r="D3" s="2"/>
      <c r="F3" s="5"/>
      <c r="G3" s="5"/>
      <c r="H3" s="5"/>
      <c r="I3" s="5"/>
      <c r="J3" s="5"/>
      <c r="K3" s="5"/>
      <c r="L3" s="5"/>
    </row>
    <row r="4" spans="2:12" s="1" customFormat="1" ht="15" customHeight="1">
      <c r="B4" s="6" t="s">
        <v>167</v>
      </c>
      <c r="C4" s="4"/>
      <c r="D4" s="2"/>
      <c r="F4" s="5"/>
      <c r="G4" s="5"/>
      <c r="H4" s="5"/>
      <c r="I4" s="5"/>
      <c r="J4" s="5"/>
      <c r="K4" s="5"/>
      <c r="L4" s="5"/>
    </row>
    <row r="5" spans="2:13" s="1" customFormat="1" ht="15" customHeight="1">
      <c r="B5" s="6" t="s">
        <v>168</v>
      </c>
      <c r="C5" s="4"/>
      <c r="D5" s="7" t="s">
        <v>169</v>
      </c>
      <c r="E5" s="7"/>
      <c r="F5" s="7"/>
      <c r="G5" s="5"/>
      <c r="J5" s="7"/>
      <c r="K5" s="7"/>
      <c r="L5" s="7"/>
      <c r="M5" s="7"/>
    </row>
    <row r="6" spans="2:12" s="1" customFormat="1" ht="13.5" customHeight="1">
      <c r="B6" s="8" t="s">
        <v>170</v>
      </c>
      <c r="C6" s="4"/>
      <c r="D6" s="2"/>
      <c r="F6" s="9"/>
      <c r="G6" s="9"/>
      <c r="H6" s="9"/>
      <c r="I6" s="9"/>
      <c r="J6" s="9"/>
      <c r="K6" s="9"/>
      <c r="L6" s="9"/>
    </row>
    <row r="7" spans="1:3" ht="18" customHeight="1" thickBot="1">
      <c r="A7" s="14" t="s">
        <v>0</v>
      </c>
      <c r="B7" s="15"/>
      <c r="C7" s="16"/>
    </row>
    <row r="8" spans="1:3" ht="18" customHeight="1">
      <c r="A8" s="17" t="s">
        <v>1</v>
      </c>
      <c r="B8" s="18" t="s">
        <v>2</v>
      </c>
      <c r="C8" s="19">
        <f>'[1]полтава'!C8*26*1.18*1.2</f>
        <v>77313.59999999999</v>
      </c>
    </row>
    <row r="9" spans="1:3" ht="18" customHeight="1">
      <c r="A9" s="20" t="s">
        <v>3</v>
      </c>
      <c r="B9" s="21" t="s">
        <v>4</v>
      </c>
      <c r="C9" s="22" t="s">
        <v>97</v>
      </c>
    </row>
    <row r="10" spans="1:3" ht="18" customHeight="1">
      <c r="A10" s="20" t="s">
        <v>5</v>
      </c>
      <c r="B10" s="21" t="s">
        <v>6</v>
      </c>
      <c r="C10" s="22" t="s">
        <v>97</v>
      </c>
    </row>
    <row r="11" spans="1:3" ht="18" customHeight="1">
      <c r="A11" s="20" t="s">
        <v>7</v>
      </c>
      <c r="B11" s="21" t="s">
        <v>8</v>
      </c>
      <c r="C11" s="22" t="s">
        <v>97</v>
      </c>
    </row>
    <row r="12" spans="1:3" ht="18" customHeight="1">
      <c r="A12" s="23" t="s">
        <v>9</v>
      </c>
      <c r="B12" s="21" t="s">
        <v>10</v>
      </c>
      <c r="C12" s="22" t="s">
        <v>97</v>
      </c>
    </row>
    <row r="13" spans="1:3" ht="18" customHeight="1">
      <c r="A13" s="23" t="s">
        <v>11</v>
      </c>
      <c r="B13" s="21" t="s">
        <v>12</v>
      </c>
      <c r="C13" s="22" t="s">
        <v>97</v>
      </c>
    </row>
    <row r="14" spans="1:3" ht="18" customHeight="1">
      <c r="A14" s="23" t="s">
        <v>13</v>
      </c>
      <c r="B14" s="21" t="s">
        <v>14</v>
      </c>
      <c r="C14" s="22" t="s">
        <v>97</v>
      </c>
    </row>
    <row r="15" spans="1:3" ht="18" customHeight="1">
      <c r="A15" s="23" t="s">
        <v>15</v>
      </c>
      <c r="B15" s="21" t="s">
        <v>16</v>
      </c>
      <c r="C15" s="22" t="s">
        <v>97</v>
      </c>
    </row>
    <row r="16" spans="1:3" ht="18" customHeight="1">
      <c r="A16" s="23" t="s">
        <v>17</v>
      </c>
      <c r="B16" s="21" t="s">
        <v>18</v>
      </c>
      <c r="C16" s="22" t="s">
        <v>97</v>
      </c>
    </row>
    <row r="17" spans="1:3" ht="18" customHeight="1">
      <c r="A17" s="23" t="s">
        <v>19</v>
      </c>
      <c r="B17" s="21" t="s">
        <v>20</v>
      </c>
      <c r="C17" s="22" t="s">
        <v>97</v>
      </c>
    </row>
    <row r="18" spans="1:3" ht="18" customHeight="1">
      <c r="A18" s="23" t="s">
        <v>21</v>
      </c>
      <c r="B18" s="24" t="s">
        <v>22</v>
      </c>
      <c r="C18" s="22">
        <f>'[1]прис'!C104*1.15</f>
        <v>21505</v>
      </c>
    </row>
    <row r="19" spans="1:3" ht="18" customHeight="1">
      <c r="A19" s="25" t="s">
        <v>23</v>
      </c>
      <c r="B19" s="24" t="s">
        <v>24</v>
      </c>
      <c r="C19" s="22">
        <f>'[1]прис'!C105*1.15</f>
        <v>27024.999999999996</v>
      </c>
    </row>
    <row r="20" spans="1:3" ht="18" customHeight="1">
      <c r="A20" s="25" t="s">
        <v>25</v>
      </c>
      <c r="B20" s="24" t="s">
        <v>26</v>
      </c>
      <c r="C20" s="22">
        <f>'[1]прис'!C106*1.15</f>
        <v>17020</v>
      </c>
    </row>
    <row r="21" spans="1:3" ht="18" customHeight="1">
      <c r="A21" s="25" t="s">
        <v>27</v>
      </c>
      <c r="B21" s="24" t="s">
        <v>28</v>
      </c>
      <c r="C21" s="22">
        <f>'[1]прис'!C107*1.15</f>
        <v>46690</v>
      </c>
    </row>
    <row r="22" spans="1:3" ht="18" customHeight="1">
      <c r="A22" s="25" t="s">
        <v>29</v>
      </c>
      <c r="B22" s="24" t="s">
        <v>30</v>
      </c>
      <c r="C22" s="22">
        <f>'[1]прис'!C108*1.15</f>
        <v>52669.99999999999</v>
      </c>
    </row>
    <row r="23" spans="1:3" ht="18" customHeight="1">
      <c r="A23" s="25" t="s">
        <v>31</v>
      </c>
      <c r="B23" s="24" t="s">
        <v>32</v>
      </c>
      <c r="C23" s="22">
        <f>'[1]прис'!C109*1.15</f>
        <v>7474.999999999999</v>
      </c>
    </row>
    <row r="24" spans="1:3" ht="18" customHeight="1">
      <c r="A24" s="25" t="s">
        <v>33</v>
      </c>
      <c r="B24" s="24" t="s">
        <v>34</v>
      </c>
      <c r="C24" s="22">
        <f>'[1]прис'!C110*1.15</f>
        <v>16905</v>
      </c>
    </row>
    <row r="25" spans="1:3" ht="18" customHeight="1">
      <c r="A25" s="25" t="s">
        <v>35</v>
      </c>
      <c r="B25" s="24" t="s">
        <v>36</v>
      </c>
      <c r="C25" s="22">
        <f>'[1]прис'!C111*1.15</f>
        <v>31624.999999999996</v>
      </c>
    </row>
    <row r="26" spans="1:3" ht="18" customHeight="1">
      <c r="A26" s="25" t="s">
        <v>37</v>
      </c>
      <c r="B26" s="24" t="s">
        <v>38</v>
      </c>
      <c r="C26" s="22">
        <f>'[1]прис'!C112*1.15</f>
        <v>20125</v>
      </c>
    </row>
    <row r="27" spans="1:3" ht="18" customHeight="1">
      <c r="A27" s="25" t="s">
        <v>39</v>
      </c>
      <c r="B27" s="24" t="s">
        <v>40</v>
      </c>
      <c r="C27" s="22">
        <f>'[1]прис'!C113*1.15</f>
        <v>31739.999999999996</v>
      </c>
    </row>
    <row r="28" spans="1:3" ht="18" customHeight="1">
      <c r="A28" s="25" t="s">
        <v>41</v>
      </c>
      <c r="B28" s="24" t="s">
        <v>42</v>
      </c>
      <c r="C28" s="22">
        <f>'[1]прис'!C114*1.15</f>
        <v>27829.999999999996</v>
      </c>
    </row>
    <row r="29" spans="1:3" ht="18" customHeight="1">
      <c r="A29" s="25" t="s">
        <v>43</v>
      </c>
      <c r="B29" s="24" t="s">
        <v>44</v>
      </c>
      <c r="C29" s="22">
        <f>'[1]прис'!C115*1.15</f>
        <v>44850</v>
      </c>
    </row>
    <row r="30" spans="1:3" ht="18" customHeight="1">
      <c r="A30" s="25" t="s">
        <v>45</v>
      </c>
      <c r="B30" s="21"/>
      <c r="C30" s="22" t="s">
        <v>97</v>
      </c>
    </row>
    <row r="31" spans="1:3" ht="18" customHeight="1">
      <c r="A31" s="20" t="s">
        <v>46</v>
      </c>
      <c r="B31" s="21" t="s">
        <v>47</v>
      </c>
      <c r="C31" s="22">
        <f>'[1]полтава'!C19*26*1.18*1.2</f>
        <v>34422.96</v>
      </c>
    </row>
    <row r="32" spans="1:3" ht="18" customHeight="1">
      <c r="A32" s="20" t="s">
        <v>48</v>
      </c>
      <c r="B32" s="21" t="s">
        <v>49</v>
      </c>
      <c r="C32" s="22">
        <f>'[1]полтава'!C21*26*1.18*1.2</f>
        <v>30925.439999999995</v>
      </c>
    </row>
    <row r="33" spans="1:3" ht="18" customHeight="1">
      <c r="A33" s="20" t="s">
        <v>50</v>
      </c>
      <c r="B33" s="21" t="s">
        <v>51</v>
      </c>
      <c r="C33" s="22">
        <f>'[1]полтава'!C22*26*1.18*1.2</f>
        <v>16014.96</v>
      </c>
    </row>
    <row r="34" spans="1:3" ht="18" customHeight="1">
      <c r="A34" s="20" t="s">
        <v>52</v>
      </c>
      <c r="B34" s="21" t="s">
        <v>53</v>
      </c>
      <c r="C34" s="22">
        <f>'[1]полтава'!C24*26*1.18*1.2</f>
        <v>46756.32</v>
      </c>
    </row>
    <row r="35" spans="1:3" ht="18" customHeight="1">
      <c r="A35" s="20" t="s">
        <v>54</v>
      </c>
      <c r="B35" s="21" t="s">
        <v>55</v>
      </c>
      <c r="C35" s="22">
        <f>'[1]полтава'!C26*26*1.18*1.2</f>
        <v>35343.36</v>
      </c>
    </row>
    <row r="36" spans="1:3" ht="18" customHeight="1">
      <c r="A36" s="20" t="s">
        <v>56</v>
      </c>
      <c r="B36" s="21" t="s">
        <v>57</v>
      </c>
      <c r="C36" s="22">
        <v>28405</v>
      </c>
    </row>
    <row r="37" spans="1:3" ht="18" customHeight="1">
      <c r="A37" s="20" t="s">
        <v>58</v>
      </c>
      <c r="B37" s="21" t="s">
        <v>59</v>
      </c>
      <c r="C37" s="22">
        <v>29210</v>
      </c>
    </row>
    <row r="38" spans="1:3" ht="18" customHeight="1">
      <c r="A38" s="20" t="s">
        <v>60</v>
      </c>
      <c r="B38" s="21" t="s">
        <v>61</v>
      </c>
      <c r="C38" s="22">
        <v>26450</v>
      </c>
    </row>
    <row r="39" spans="1:3" ht="18" customHeight="1">
      <c r="A39" s="20" t="s">
        <v>62</v>
      </c>
      <c r="B39" s="21" t="s">
        <v>63</v>
      </c>
      <c r="C39" s="22">
        <v>32085</v>
      </c>
    </row>
    <row r="40" spans="1:3" ht="18" customHeight="1">
      <c r="A40" s="20" t="s">
        <v>64</v>
      </c>
      <c r="B40" s="21" t="s">
        <v>65</v>
      </c>
      <c r="C40" s="22">
        <v>20930</v>
      </c>
    </row>
    <row r="41" spans="1:3" ht="18" customHeight="1">
      <c r="A41" s="20" t="s">
        <v>66</v>
      </c>
      <c r="B41" s="21" t="s">
        <v>67</v>
      </c>
      <c r="C41" s="22">
        <v>20930</v>
      </c>
    </row>
    <row r="42" spans="1:3" ht="18" customHeight="1">
      <c r="A42" s="20" t="s">
        <v>68</v>
      </c>
      <c r="B42" s="21" t="s">
        <v>69</v>
      </c>
      <c r="C42" s="22">
        <v>27830</v>
      </c>
    </row>
    <row r="43" spans="1:3" ht="18" customHeight="1">
      <c r="A43" s="20" t="s">
        <v>70</v>
      </c>
      <c r="B43" s="21" t="s">
        <v>71</v>
      </c>
      <c r="C43" s="22">
        <f>'[1]полтава'!C20*26*1.18*1.2</f>
        <v>70686.72</v>
      </c>
    </row>
    <row r="44" spans="1:3" ht="18" customHeight="1">
      <c r="A44" s="20" t="s">
        <v>72</v>
      </c>
      <c r="B44" s="21" t="s">
        <v>73</v>
      </c>
      <c r="C44" s="22">
        <f>'[1]полтава'!C23*26*1.18*1.2</f>
        <v>8283.6</v>
      </c>
    </row>
    <row r="45" spans="1:3" ht="18" customHeight="1">
      <c r="A45" s="20" t="s">
        <v>74</v>
      </c>
      <c r="B45" s="21" t="s">
        <v>75</v>
      </c>
      <c r="C45" s="22">
        <f>'[1]полтава'!C25*26*1.18*1.2</f>
        <v>64980.23999999999</v>
      </c>
    </row>
    <row r="46" spans="1:3" ht="18" customHeight="1">
      <c r="A46" s="23" t="s">
        <v>76</v>
      </c>
      <c r="B46" s="24" t="s">
        <v>77</v>
      </c>
      <c r="C46" s="26">
        <v>12950</v>
      </c>
    </row>
    <row r="47" spans="1:3" ht="18" customHeight="1">
      <c r="A47" s="20" t="s">
        <v>78</v>
      </c>
      <c r="B47" s="21" t="s">
        <v>79</v>
      </c>
      <c r="C47" s="22">
        <f>'[1]полтава'!C27*26*1.18*1.2</f>
        <v>34422.96</v>
      </c>
    </row>
    <row r="48" spans="1:3" ht="18" customHeight="1">
      <c r="A48" s="20" t="s">
        <v>80</v>
      </c>
      <c r="B48" s="21" t="s">
        <v>81</v>
      </c>
      <c r="C48" s="22">
        <f>'[1]полтава'!C29*26*1.18*1.2</f>
        <v>707971.68</v>
      </c>
    </row>
    <row r="49" spans="1:3" ht="18" customHeight="1">
      <c r="A49" s="20" t="s">
        <v>82</v>
      </c>
      <c r="B49" s="21" t="s">
        <v>83</v>
      </c>
      <c r="C49" s="22">
        <v>49900</v>
      </c>
    </row>
    <row r="50" spans="1:3" ht="18" customHeight="1">
      <c r="A50" s="23" t="s">
        <v>84</v>
      </c>
      <c r="B50" s="21" t="s">
        <v>85</v>
      </c>
      <c r="C50" s="22" t="s">
        <v>97</v>
      </c>
    </row>
    <row r="51" spans="1:3" ht="18" customHeight="1">
      <c r="A51" s="20" t="s">
        <v>86</v>
      </c>
      <c r="B51" s="21" t="s">
        <v>87</v>
      </c>
      <c r="C51" s="22">
        <v>24900</v>
      </c>
    </row>
    <row r="52" spans="1:3" ht="18" customHeight="1">
      <c r="A52" s="20" t="s">
        <v>88</v>
      </c>
      <c r="B52" s="21"/>
      <c r="C52" s="22">
        <v>17700</v>
      </c>
    </row>
    <row r="53" spans="1:3" ht="18" customHeight="1">
      <c r="A53" s="23" t="s">
        <v>89</v>
      </c>
      <c r="B53" s="21" t="s">
        <v>90</v>
      </c>
      <c r="C53" s="22" t="s">
        <v>97</v>
      </c>
    </row>
    <row r="54" spans="1:3" ht="18" customHeight="1">
      <c r="A54" s="20" t="s">
        <v>91</v>
      </c>
      <c r="B54" s="24" t="s">
        <v>92</v>
      </c>
      <c r="C54" s="22" t="s">
        <v>97</v>
      </c>
    </row>
    <row r="55" spans="1:3" ht="18" customHeight="1">
      <c r="A55" s="23" t="s">
        <v>93</v>
      </c>
      <c r="B55" s="24"/>
      <c r="C55" s="27" t="s">
        <v>94</v>
      </c>
    </row>
    <row r="56" spans="1:3" ht="18" customHeight="1">
      <c r="A56" s="20" t="s">
        <v>95</v>
      </c>
      <c r="B56" s="21"/>
      <c r="C56" s="22">
        <v>15220</v>
      </c>
    </row>
    <row r="57" spans="1:3" ht="18" customHeight="1">
      <c r="A57" s="20" t="s">
        <v>96</v>
      </c>
      <c r="B57" s="21"/>
      <c r="C57" s="22" t="s">
        <v>97</v>
      </c>
    </row>
    <row r="58" spans="1:3" ht="18" customHeight="1">
      <c r="A58" s="20" t="s">
        <v>98</v>
      </c>
      <c r="B58" s="21" t="s">
        <v>99</v>
      </c>
      <c r="C58" s="22">
        <v>9850</v>
      </c>
    </row>
    <row r="59" spans="1:3" ht="18" customHeight="1">
      <c r="A59" s="20" t="s">
        <v>100</v>
      </c>
      <c r="B59" s="21" t="s">
        <v>101</v>
      </c>
      <c r="C59" s="22">
        <v>9850</v>
      </c>
    </row>
    <row r="60" spans="1:3" ht="18" customHeight="1">
      <c r="A60" s="20" t="s">
        <v>102</v>
      </c>
      <c r="B60" s="21"/>
      <c r="C60" s="22">
        <v>12600</v>
      </c>
    </row>
    <row r="61" spans="1:3" ht="18" customHeight="1">
      <c r="A61" s="25" t="s">
        <v>103</v>
      </c>
      <c r="B61" s="24"/>
      <c r="C61" s="22">
        <f>'[1]прис'!C100*1.2</f>
        <v>32400</v>
      </c>
    </row>
    <row r="62" spans="1:3" ht="18" customHeight="1">
      <c r="A62" s="25" t="s">
        <v>104</v>
      </c>
      <c r="B62" s="24" t="s">
        <v>105</v>
      </c>
      <c r="C62" s="22">
        <f>'[1]прис'!C101*1.2</f>
        <v>9720</v>
      </c>
    </row>
    <row r="63" spans="1:3" ht="18" customHeight="1">
      <c r="A63" s="25" t="s">
        <v>106</v>
      </c>
      <c r="B63" s="24" t="s">
        <v>107</v>
      </c>
      <c r="C63" s="22">
        <f>'[1]прис'!C102*1.2</f>
        <v>39600</v>
      </c>
    </row>
    <row r="64" spans="1:3" ht="18" customHeight="1">
      <c r="A64" s="20" t="s">
        <v>108</v>
      </c>
      <c r="B64" s="21"/>
      <c r="C64" s="22">
        <v>29890</v>
      </c>
    </row>
    <row r="65" spans="1:3" ht="18" customHeight="1">
      <c r="A65" s="20" t="s">
        <v>109</v>
      </c>
      <c r="B65" s="21" t="s">
        <v>110</v>
      </c>
      <c r="C65" s="22" t="s">
        <v>97</v>
      </c>
    </row>
    <row r="66" spans="1:3" ht="18" customHeight="1">
      <c r="A66" s="23" t="s">
        <v>111</v>
      </c>
      <c r="B66" s="24" t="s">
        <v>112</v>
      </c>
      <c r="C66" s="22">
        <f>'[1]прис'!C46*1.2</f>
        <v>8640</v>
      </c>
    </row>
    <row r="67" spans="1:3" ht="18" customHeight="1">
      <c r="A67" s="23" t="s">
        <v>113</v>
      </c>
      <c r="B67" s="24" t="s">
        <v>114</v>
      </c>
      <c r="C67" s="22">
        <f>'[1]прис'!C47*1.2</f>
        <v>10440</v>
      </c>
    </row>
    <row r="68" spans="1:3" ht="18" customHeight="1">
      <c r="A68" s="23" t="s">
        <v>115</v>
      </c>
      <c r="B68" s="24" t="s">
        <v>116</v>
      </c>
      <c r="C68" s="22">
        <f>'[1]прис'!C48*1.2</f>
        <v>32760</v>
      </c>
    </row>
    <row r="69" spans="1:3" ht="18" customHeight="1">
      <c r="A69" s="23" t="s">
        <v>117</v>
      </c>
      <c r="B69" s="24" t="s">
        <v>118</v>
      </c>
      <c r="C69" s="22">
        <f>'[1]прис'!C49*1.2</f>
        <v>9960</v>
      </c>
    </row>
    <row r="70" spans="1:3" ht="18" customHeight="1">
      <c r="A70" s="23" t="s">
        <v>119</v>
      </c>
      <c r="B70" s="24" t="s">
        <v>120</v>
      </c>
      <c r="C70" s="22">
        <f>'[1]прис'!C50*1.2</f>
        <v>11760</v>
      </c>
    </row>
    <row r="71" spans="1:3" ht="18" customHeight="1">
      <c r="A71" s="23" t="s">
        <v>121</v>
      </c>
      <c r="B71" s="24" t="s">
        <v>122</v>
      </c>
      <c r="C71" s="22">
        <f>'[1]прис'!C51*1.2</f>
        <v>3240</v>
      </c>
    </row>
    <row r="72" spans="1:3" ht="18" customHeight="1">
      <c r="A72" s="23" t="s">
        <v>123</v>
      </c>
      <c r="B72" s="24"/>
      <c r="C72" s="22">
        <f>'[1]прис'!C52*1.2</f>
        <v>17400</v>
      </c>
    </row>
    <row r="73" spans="1:3" ht="18" customHeight="1">
      <c r="A73" s="20" t="s">
        <v>124</v>
      </c>
      <c r="B73" s="21" t="s">
        <v>125</v>
      </c>
      <c r="C73" s="22" t="s">
        <v>126</v>
      </c>
    </row>
    <row r="74" spans="1:3" ht="18" customHeight="1">
      <c r="A74" s="20" t="s">
        <v>127</v>
      </c>
      <c r="B74" s="21" t="s">
        <v>125</v>
      </c>
      <c r="C74" s="22" t="s">
        <v>128</v>
      </c>
    </row>
    <row r="75" spans="1:3" ht="18" customHeight="1">
      <c r="A75" s="20" t="s">
        <v>129</v>
      </c>
      <c r="B75" s="21"/>
      <c r="C75" s="22">
        <v>9900</v>
      </c>
    </row>
    <row r="76" spans="1:3" ht="18" customHeight="1">
      <c r="A76" s="20" t="s">
        <v>130</v>
      </c>
      <c r="B76" s="21"/>
      <c r="C76" s="22" t="s">
        <v>131</v>
      </c>
    </row>
    <row r="77" spans="1:3" ht="18" customHeight="1">
      <c r="A77" s="20" t="s">
        <v>132</v>
      </c>
      <c r="B77" s="21"/>
      <c r="C77" s="22" t="s">
        <v>133</v>
      </c>
    </row>
    <row r="78" spans="1:3" ht="18" customHeight="1">
      <c r="A78" s="20" t="s">
        <v>134</v>
      </c>
      <c r="B78" s="21"/>
      <c r="C78" s="22" t="s">
        <v>135</v>
      </c>
    </row>
    <row r="79" spans="1:3" ht="18" customHeight="1">
      <c r="A79" s="20" t="s">
        <v>136</v>
      </c>
      <c r="B79" s="21"/>
      <c r="C79" s="22" t="s">
        <v>137</v>
      </c>
    </row>
    <row r="80" spans="1:3" ht="18" customHeight="1">
      <c r="A80" s="20" t="s">
        <v>138</v>
      </c>
      <c r="B80" s="21" t="s">
        <v>139</v>
      </c>
      <c r="C80" s="22">
        <v>24700</v>
      </c>
    </row>
    <row r="81" spans="1:3" ht="18" customHeight="1">
      <c r="A81" s="20" t="s">
        <v>140</v>
      </c>
      <c r="B81" s="21" t="s">
        <v>139</v>
      </c>
      <c r="C81" s="22">
        <v>39700</v>
      </c>
    </row>
    <row r="82" spans="1:3" ht="18" customHeight="1">
      <c r="A82" s="20" t="s">
        <v>141</v>
      </c>
      <c r="B82" s="21"/>
      <c r="C82" s="22">
        <v>10400</v>
      </c>
    </row>
    <row r="83" spans="1:3" ht="18" customHeight="1">
      <c r="A83" s="23" t="s">
        <v>142</v>
      </c>
      <c r="B83" s="21" t="s">
        <v>143</v>
      </c>
      <c r="C83" s="22" t="s">
        <v>97</v>
      </c>
    </row>
    <row r="84" spans="1:3" ht="18" customHeight="1">
      <c r="A84" s="23" t="s">
        <v>142</v>
      </c>
      <c r="B84" s="21" t="s">
        <v>144</v>
      </c>
      <c r="C84" s="22" t="s">
        <v>97</v>
      </c>
    </row>
    <row r="85" spans="1:3" ht="18" customHeight="1">
      <c r="A85" s="23" t="s">
        <v>145</v>
      </c>
      <c r="B85" s="24"/>
      <c r="C85" s="22">
        <f>'[1]прис'!C61*1.2</f>
        <v>4200</v>
      </c>
    </row>
    <row r="86" spans="1:3" ht="18" customHeight="1">
      <c r="A86" s="23" t="s">
        <v>146</v>
      </c>
      <c r="B86" s="24"/>
      <c r="C86" s="22">
        <f>'[1]прис'!C62*1.2</f>
        <v>3840</v>
      </c>
    </row>
    <row r="87" spans="1:3" ht="18" customHeight="1">
      <c r="A87" s="23" t="s">
        <v>147</v>
      </c>
      <c r="B87" s="24" t="s">
        <v>148</v>
      </c>
      <c r="C87" s="22">
        <f>'[1]прис'!C63*1.2</f>
        <v>1242</v>
      </c>
    </row>
    <row r="88" spans="1:3" ht="18" customHeight="1">
      <c r="A88" s="23" t="s">
        <v>149</v>
      </c>
      <c r="B88" s="24" t="s">
        <v>150</v>
      </c>
      <c r="C88" s="22">
        <f>'[1]прис'!C64*1.2</f>
        <v>1242</v>
      </c>
    </row>
    <row r="89" spans="1:3" ht="18" customHeight="1">
      <c r="A89" s="23" t="s">
        <v>151</v>
      </c>
      <c r="B89" s="24" t="s">
        <v>152</v>
      </c>
      <c r="C89" s="22">
        <f>'[1]прис'!C65*1.2</f>
        <v>174</v>
      </c>
    </row>
    <row r="90" spans="1:3" ht="18" customHeight="1">
      <c r="A90" s="23" t="s">
        <v>153</v>
      </c>
      <c r="B90" s="24" t="s">
        <v>154</v>
      </c>
      <c r="C90" s="22">
        <f>'[1]прис'!C66*1.2</f>
        <v>126</v>
      </c>
    </row>
    <row r="91" spans="1:3" ht="18" customHeight="1">
      <c r="A91" s="23" t="s">
        <v>155</v>
      </c>
      <c r="B91" s="24" t="s">
        <v>156</v>
      </c>
      <c r="C91" s="22">
        <f>'[1]прис'!C67*1.2</f>
        <v>66</v>
      </c>
    </row>
    <row r="92" spans="1:3" ht="18" customHeight="1">
      <c r="A92" s="23" t="s">
        <v>157</v>
      </c>
      <c r="B92" s="24" t="s">
        <v>158</v>
      </c>
      <c r="C92" s="22">
        <f>'[1]прис'!C68*1.2</f>
        <v>840</v>
      </c>
    </row>
    <row r="93" spans="1:3" ht="18" customHeight="1">
      <c r="A93" s="23" t="s">
        <v>153</v>
      </c>
      <c r="B93" s="24"/>
      <c r="C93" s="22">
        <f>'[1]прис'!C69*1.2</f>
        <v>114</v>
      </c>
    </row>
    <row r="94" spans="1:3" ht="18" customHeight="1">
      <c r="A94" s="23" t="s">
        <v>159</v>
      </c>
      <c r="B94" s="24"/>
      <c r="C94" s="22">
        <f>'[1]прис'!C70*1.2</f>
        <v>42</v>
      </c>
    </row>
    <row r="95" spans="1:3" ht="18" customHeight="1">
      <c r="A95" s="23" t="s">
        <v>160</v>
      </c>
      <c r="B95" s="21" t="s">
        <v>161</v>
      </c>
      <c r="C95" s="22">
        <v>3480</v>
      </c>
    </row>
    <row r="96" spans="1:3" ht="18" customHeight="1">
      <c r="A96" s="23" t="s">
        <v>162</v>
      </c>
      <c r="B96" s="21" t="s">
        <v>161</v>
      </c>
      <c r="C96" s="22">
        <v>8970</v>
      </c>
    </row>
    <row r="97" spans="1:3" ht="18" customHeight="1">
      <c r="A97" s="23" t="s">
        <v>163</v>
      </c>
      <c r="B97" s="21" t="s">
        <v>164</v>
      </c>
      <c r="C97" s="22">
        <v>3540</v>
      </c>
    </row>
    <row r="98" spans="1:3" ht="18" customHeight="1" thickBot="1">
      <c r="A98" s="28" t="s">
        <v>160</v>
      </c>
      <c r="B98" s="29" t="s">
        <v>164</v>
      </c>
      <c r="C98" s="30">
        <v>2480</v>
      </c>
    </row>
  </sheetData>
  <sheetProtection password="CF42" sheet="1" objects="1" scenarios="1"/>
  <hyperlinks>
    <hyperlink ref="B6" r:id="rId1" display="http://www.dpprom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dpprom</dc:creator>
  <cp:keywords/>
  <dc:description/>
  <cp:lastModifiedBy>dpprom</cp:lastModifiedBy>
  <dcterms:created xsi:type="dcterms:W3CDTF">2008-10-08T10:39:11Z</dcterms:created>
  <dcterms:modified xsi:type="dcterms:W3CDTF">2008-10-08T10:46:02Z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